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power.local\lsp_data\T_DL\11.0  Regulatory\11.4  Data Requests\2022\Six Cities\Set 1\Draft Responses\"/>
    </mc:Choice>
  </mc:AlternateContent>
  <bookViews>
    <workbookView xWindow="0" yWindow="0" windowWidth="28800" windowHeight="12000"/>
  </bookViews>
  <sheets>
    <sheet name="Six Cities 1-20" sheetId="1" r:id="rId1"/>
    <sheet name="Six Cities 1-22" sheetId="6" r:id="rId2"/>
    <sheet name="Six Cities 1-23" sheetId="7" r:id="rId3"/>
  </sheets>
  <definedNames>
    <definedName name="_xlnm.Print_Area" localSheetId="0">'Six Cities 1-20'!$A$1:$E$24</definedName>
    <definedName name="_xlnm.Print_Area" localSheetId="1">'Six Cities 1-22'!$A$1:$E$17</definedName>
    <definedName name="_xlnm.Print_Area" localSheetId="2">'Six Cities 1-23'!$A$1:$D$155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6" i="1"/>
  <c r="C12" i="1"/>
  <c r="A3" i="6" l="1"/>
  <c r="A3" i="7"/>
  <c r="A1" i="7" l="1"/>
  <c r="A2" i="7"/>
  <c r="A4" i="7"/>
  <c r="B19" i="7"/>
  <c r="B21" i="7"/>
  <c r="A1" i="6"/>
  <c r="A2" i="6"/>
  <c r="A4" i="6"/>
</calcChain>
</file>

<file path=xl/sharedStrings.xml><?xml version="1.0" encoding="utf-8"?>
<sst xmlns="http://schemas.openxmlformats.org/spreadsheetml/2006/main" count="45" uniqueCount="44">
  <si>
    <t>DesertLink, LLC</t>
  </si>
  <si>
    <t>Six Cities 1-20</t>
  </si>
  <si>
    <t>Six Cities 1-21</t>
  </si>
  <si>
    <t>Total Excluded Costs</t>
  </si>
  <si>
    <t>Series capacitor rating</t>
  </si>
  <si>
    <t>Transposition structures</t>
  </si>
  <si>
    <t>Category 5 - Costs Related to Changes in CAISO Requirements</t>
  </si>
  <si>
    <t>Interconnection-related costs</t>
  </si>
  <si>
    <t>Category 2 - Costs Related to Interconnection</t>
  </si>
  <si>
    <t>AFUDC</t>
  </si>
  <si>
    <t>Category 1 - Costs Related to Financing</t>
  </si>
  <si>
    <t>Excluded Costs per Appendix E of the Approved Project Sponsor Agreement</t>
  </si>
  <si>
    <t>2021 Annual Update/2023 Projection</t>
  </si>
  <si>
    <t>January XX, 2023</t>
  </si>
  <si>
    <t>Exhibit to Responses to Six Cities Data Request Set 1 received December 27, 2022</t>
  </si>
  <si>
    <t>Six Cities 1-23</t>
  </si>
  <si>
    <t>Difference</t>
  </si>
  <si>
    <t>Account 282 - Accumulated Deferred Income Taxes - Other Property</t>
  </si>
  <si>
    <t>Amount of depreciation 2021-2022</t>
  </si>
  <si>
    <t>Difference due to averaging/proration</t>
  </si>
  <si>
    <t>Account 282 in rate base 2021 - Actual</t>
  </si>
  <si>
    <t>Account 282 in rate base 2023 - Projected</t>
  </si>
  <si>
    <t>WP 1, Line 24 (Excel row 39), 2021 Annual Update</t>
  </si>
  <si>
    <t>WP 1, Line 24 (Excel row 39), 2023 Projection</t>
  </si>
  <si>
    <t>WP 1, Line 14 (Excel row 27), 2021 Annual Update</t>
  </si>
  <si>
    <t>WP 1, Line 14 (Excel row 27), 2023 Projection</t>
  </si>
  <si>
    <t>Account 282 - 2022 ending balance</t>
  </si>
  <si>
    <t>* DesertLink only began commercial operations in August 2020, so the year 2020 was only a partial year in service</t>
  </si>
  <si>
    <t>Account 282 - 2020 ending balance *</t>
  </si>
  <si>
    <t>WP1 - ADIT, Line 10 (cell F23)</t>
  </si>
  <si>
    <t>WP1 - ADIT, Line 12 (cell F25)</t>
  </si>
  <si>
    <t>WP1 - ADIT, Line 14 (cell F27)</t>
  </si>
  <si>
    <t>Item</t>
  </si>
  <si>
    <t>Value</t>
  </si>
  <si>
    <t>Description</t>
  </si>
  <si>
    <t>WP1 - ADIT, Line 18 (cell F32)</t>
  </si>
  <si>
    <t>WP1 - ADIT, Line 20 (cell F34)</t>
  </si>
  <si>
    <t>WP1 - ADIT, Line 16 (cell F30)</t>
  </si>
  <si>
    <t>Projected gross ADIT at December 31, 2022</t>
  </si>
  <si>
    <t>Projected ADIT related to AFUDC equity not included in rate base at December 31, 2022</t>
  </si>
  <si>
    <t xml:space="preserve">Projected ADIT for depreciation book/tax differences included in rate base and subject to proration at December 31, 2022 </t>
  </si>
  <si>
    <t>Projected gross ADIT at December 31, 2023</t>
  </si>
  <si>
    <t>Projected ADIT related to AFUDC equity not included in rate base at December 31, 2023</t>
  </si>
  <si>
    <t>Projected ADIT for depreciation book/tax differences included in rate base and subject to proration at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</si>
</sst>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Font="1" applyBorder="1"/>
    <xf numFmtId="164" fontId="0" fillId="0" borderId="0" xfId="2" applyNumberFormat="1" applyFont="1"/>
    <xf numFmtId="0" fontId="3" fillId="0" borderId="1" xfId="0" applyFont="1" applyBorder="1" applyAlignment="1"/>
    <xf numFmtId="0" fontId="2" fillId="0" borderId="0" xfId="0" applyFont="1"/>
    <xf numFmtId="164" fontId="2" fillId="0" borderId="2" xfId="2" applyNumberFormat="1" applyFont="1" applyBorder="1"/>
    <xf numFmtId="0" fontId="2" fillId="0" borderId="2" xfId="3" applyFont="1" applyBorder="1" applyAlignment="1">
      <alignment horizontal="left"/>
    </xf>
    <xf numFmtId="165" fontId="2" fillId="0" borderId="0" xfId="4" applyNumberFormat="1" applyFont="1" applyBorder="1"/>
    <xf numFmtId="0" fontId="1" fillId="0" borderId="0" xfId="3" applyFont="1" applyAlignment="1">
      <alignment horizontal="right"/>
    </xf>
    <xf numFmtId="165" fontId="1" fillId="0" borderId="0" xfId="4" applyNumberFormat="1" applyFont="1" applyBorder="1"/>
    <xf numFmtId="0" fontId="0" fillId="0" borderId="0" xfId="3" applyFont="1" applyAlignment="1">
      <alignment horizontal="left" indent="1"/>
    </xf>
    <xf numFmtId="164" fontId="1" fillId="0" borderId="0" xfId="2" applyNumberFormat="1" applyFont="1" applyBorder="1"/>
    <xf numFmtId="0" fontId="1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right"/>
    </xf>
    <xf numFmtId="0" fontId="1" fillId="0" borderId="0" xfId="3" applyFont="1" applyAlignment="1">
      <alignment horizontal="left" indent="1"/>
    </xf>
    <xf numFmtId="165" fontId="2" fillId="0" borderId="0" xfId="4" applyNumberFormat="1" applyFont="1" applyFill="1" applyBorder="1"/>
    <xf numFmtId="164" fontId="2" fillId="0" borderId="2" xfId="2" applyNumberFormat="1" applyFont="1" applyFill="1" applyBorder="1"/>
    <xf numFmtId="165" fontId="2" fillId="0" borderId="0" xfId="4" applyNumberFormat="1" applyFont="1" applyFill="1" applyAlignment="1">
      <alignment horizontal="left" vertical="center" wrapText="1"/>
    </xf>
    <xf numFmtId="40" fontId="4" fillId="0" borderId="0" xfId="3" applyNumberFormat="1" applyFont="1" applyFill="1" applyAlignment="1">
      <alignment horizontal="left" vertical="center" wrapText="1"/>
    </xf>
    <xf numFmtId="165" fontId="2" fillId="0" borderId="1" xfId="4" applyNumberFormat="1" applyFont="1" applyFill="1" applyBorder="1" applyAlignment="1">
      <alignment horizontal="left" vertical="center"/>
    </xf>
    <xf numFmtId="40" fontId="2" fillId="0" borderId="1" xfId="3" applyNumberFormat="1" applyFont="1" applyFill="1" applyBorder="1" applyAlignment="1">
      <alignment horizontal="left" vertical="center"/>
    </xf>
    <xf numFmtId="0" fontId="0" fillId="2" borderId="0" xfId="0" quotePrefix="1" applyFill="1"/>
    <xf numFmtId="0" fontId="0" fillId="0" borderId="0" xfId="0" applyFill="1" applyAlignment="1">
      <alignment horizontal="left" vertical="top"/>
    </xf>
    <xf numFmtId="165" fontId="0" fillId="0" borderId="0" xfId="1" applyNumberFormat="1" applyFont="1" applyFill="1" applyAlignment="1">
      <alignment horizontal="left" vertical="top"/>
    </xf>
    <xf numFmtId="165" fontId="0" fillId="0" borderId="1" xfId="1" applyNumberFormat="1" applyFon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 indent="1"/>
    </xf>
    <xf numFmtId="165" fontId="0" fillId="0" borderId="2" xfId="0" applyNumberFormat="1" applyFill="1" applyBorder="1" applyAlignment="1">
      <alignment horizontal="left" vertical="top"/>
    </xf>
    <xf numFmtId="165" fontId="0" fillId="0" borderId="0" xfId="1" applyNumberFormat="1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1" xfId="0" applyBorder="1"/>
    <xf numFmtId="0" fontId="3" fillId="0" borderId="0" xfId="0" applyFont="1" applyBorder="1" applyAlignment="1"/>
    <xf numFmtId="0" fontId="0" fillId="0" borderId="0" xfId="0" applyBorder="1"/>
    <xf numFmtId="0" fontId="2" fillId="0" borderId="1" xfId="0" applyFont="1" applyBorder="1"/>
  </cellXfs>
  <cellStyles count="5">
    <cellStyle name="Comma" xfId="1" builtinId="3"/>
    <cellStyle name="Comma 4" xfId="4"/>
    <cellStyle name="Currency" xfId="2" builtinId="4"/>
    <cellStyle name="Normal" xfId="0" builtinId="0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0</xdr:rowOff>
    </xdr:from>
    <xdr:ext cx="6363588" cy="804022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573000"/>
          <a:ext cx="6363588" cy="80402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0</xdr:col>
      <xdr:colOff>0</xdr:colOff>
      <xdr:row>111</xdr:row>
      <xdr:rowOff>0</xdr:rowOff>
    </xdr:from>
    <xdr:ext cx="6373114" cy="803069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955000"/>
          <a:ext cx="6373114" cy="8030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6382641" cy="806880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91000"/>
          <a:ext cx="6382641" cy="80688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Normal="100" zoomScaleSheetLayoutView="100" workbookViewId="0"/>
  </sheetViews>
  <sheetFormatPr defaultRowHeight="15" x14ac:dyDescent="0.25"/>
  <cols>
    <col min="1" max="1" width="37.28515625" customWidth="1"/>
    <col min="2" max="2" width="2.7109375" customWidth="1"/>
    <col min="3" max="3" width="17.42578125" customWidth="1"/>
    <col min="4" max="4" width="2.7109375" customWidth="1"/>
    <col min="5" max="5" width="45" bestFit="1" customWidth="1"/>
  </cols>
  <sheetData>
    <row r="1" spans="1:5" x14ac:dyDescent="0.25">
      <c r="A1" s="4" t="s">
        <v>0</v>
      </c>
    </row>
    <row r="2" spans="1:5" x14ac:dyDescent="0.25">
      <c r="A2" t="s">
        <v>12</v>
      </c>
    </row>
    <row r="3" spans="1:5" x14ac:dyDescent="0.25">
      <c r="A3" t="s">
        <v>14</v>
      </c>
    </row>
    <row r="4" spans="1:5" x14ac:dyDescent="0.25">
      <c r="A4" s="22" t="s">
        <v>13</v>
      </c>
    </row>
    <row r="5" spans="1:5" x14ac:dyDescent="0.25">
      <c r="A5" t="s">
        <v>1</v>
      </c>
    </row>
    <row r="8" spans="1:5" x14ac:dyDescent="0.25">
      <c r="A8" s="3" t="s">
        <v>17</v>
      </c>
      <c r="B8" s="3"/>
      <c r="C8" s="3"/>
      <c r="D8" s="3"/>
      <c r="E8" s="1"/>
    </row>
    <row r="10" spans="1:5" x14ac:dyDescent="0.25">
      <c r="A10" s="23" t="s">
        <v>20</v>
      </c>
      <c r="B10" s="23"/>
      <c r="C10" s="24">
        <v>-3639738.8990440313</v>
      </c>
      <c r="D10" s="24"/>
      <c r="E10" t="s">
        <v>22</v>
      </c>
    </row>
    <row r="11" spans="1:5" x14ac:dyDescent="0.25">
      <c r="A11" s="23" t="s">
        <v>21</v>
      </c>
      <c r="B11" s="23"/>
      <c r="C11" s="25">
        <v>-10157815.512640424</v>
      </c>
      <c r="D11" s="29"/>
      <c r="E11" t="s">
        <v>23</v>
      </c>
    </row>
    <row r="12" spans="1:5" x14ac:dyDescent="0.25">
      <c r="A12" s="27" t="s">
        <v>16</v>
      </c>
      <c r="B12" s="23"/>
      <c r="C12" s="26">
        <f>C10-C11</f>
        <v>6518076.6135963928</v>
      </c>
      <c r="D12" s="26"/>
    </row>
    <row r="13" spans="1:5" x14ac:dyDescent="0.25">
      <c r="A13" s="23"/>
      <c r="B13" s="23"/>
      <c r="C13" s="26"/>
      <c r="D13" s="26"/>
    </row>
    <row r="14" spans="1:5" x14ac:dyDescent="0.25">
      <c r="A14" s="23" t="s">
        <v>28</v>
      </c>
      <c r="B14" s="23"/>
      <c r="C14" s="24">
        <v>-1948356.6082169393</v>
      </c>
      <c r="D14" s="24"/>
      <c r="E14" t="s">
        <v>24</v>
      </c>
    </row>
    <row r="15" spans="1:5" x14ac:dyDescent="0.25">
      <c r="A15" s="23" t="s">
        <v>26</v>
      </c>
      <c r="B15" s="23"/>
      <c r="C15" s="24">
        <v>-8931148.7714468129</v>
      </c>
      <c r="D15" s="24"/>
      <c r="E15" t="s">
        <v>25</v>
      </c>
    </row>
    <row r="16" spans="1:5" x14ac:dyDescent="0.25">
      <c r="A16" s="27" t="s">
        <v>18</v>
      </c>
      <c r="B16" s="23"/>
      <c r="C16" s="28">
        <f>C14-C15</f>
        <v>6982792.1632298734</v>
      </c>
      <c r="D16" s="30"/>
    </row>
    <row r="17" spans="1:4" x14ac:dyDescent="0.25">
      <c r="A17" s="23"/>
      <c r="B17" s="23"/>
      <c r="C17" s="23"/>
      <c r="D17" s="23"/>
    </row>
    <row r="18" spans="1:4" x14ac:dyDescent="0.25">
      <c r="A18" s="23" t="s">
        <v>19</v>
      </c>
      <c r="B18" s="23"/>
      <c r="C18" s="28">
        <f>+C16-C12</f>
        <v>464715.54963348061</v>
      </c>
      <c r="D18" s="30"/>
    </row>
    <row r="21" spans="1:4" x14ac:dyDescent="0.25">
      <c r="A21" s="23" t="s">
        <v>27</v>
      </c>
    </row>
  </sheetData>
  <pageMargins left="0.7" right="0.7" top="0.75" bottom="0.75" header="0.3" footer="0.3"/>
  <pageSetup scale="77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showGridLines="0" zoomScaleNormal="100" zoomScaleSheetLayoutView="100" workbookViewId="0"/>
  </sheetViews>
  <sheetFormatPr defaultRowHeight="15" x14ac:dyDescent="0.25"/>
  <cols>
    <col min="1" max="1" width="30.28515625" customWidth="1"/>
    <col min="2" max="2" width="1.7109375" customWidth="1"/>
    <col min="3" max="3" width="17.140625" customWidth="1"/>
    <col min="4" max="4" width="1.7109375" customWidth="1"/>
    <col min="5" max="5" width="110.28515625" bestFit="1" customWidth="1"/>
    <col min="7" max="7" width="13" customWidth="1"/>
  </cols>
  <sheetData>
    <row r="1" spans="1:5" x14ac:dyDescent="0.25">
      <c r="A1" s="4" t="str">
        <f>'Six Cities 1-20'!A1</f>
        <v>DesertLink, LLC</v>
      </c>
      <c r="B1" s="4"/>
    </row>
    <row r="2" spans="1:5" x14ac:dyDescent="0.25">
      <c r="A2" t="str">
        <f>'Six Cities 1-20'!A2</f>
        <v>2021 Annual Update/2023 Projection</v>
      </c>
    </row>
    <row r="3" spans="1:5" x14ac:dyDescent="0.25">
      <c r="A3" t="str">
        <f>'Six Cities 1-20'!A3</f>
        <v>Exhibit to Responses to Six Cities Data Request Set 1 received December 27, 2022</v>
      </c>
    </row>
    <row r="4" spans="1:5" x14ac:dyDescent="0.25">
      <c r="A4" t="str">
        <f>'Six Cities 1-20'!A4</f>
        <v>January XX, 2023</v>
      </c>
    </row>
    <row r="5" spans="1:5" x14ac:dyDescent="0.25">
      <c r="A5" t="s">
        <v>2</v>
      </c>
    </row>
    <row r="8" spans="1:5" x14ac:dyDescent="0.25">
      <c r="A8" s="3" t="s">
        <v>17</v>
      </c>
      <c r="B8" s="3"/>
      <c r="C8" s="31"/>
      <c r="D8" s="31"/>
      <c r="E8" s="31"/>
    </row>
    <row r="9" spans="1:5" x14ac:dyDescent="0.25">
      <c r="A9" s="32"/>
      <c r="B9" s="32"/>
      <c r="C9" s="33"/>
      <c r="D9" s="33"/>
      <c r="E9" s="33"/>
    </row>
    <row r="10" spans="1:5" x14ac:dyDescent="0.25">
      <c r="A10" s="34" t="s">
        <v>32</v>
      </c>
      <c r="B10" s="4"/>
      <c r="C10" s="34" t="s">
        <v>33</v>
      </c>
      <c r="E10" s="34" t="s">
        <v>34</v>
      </c>
    </row>
    <row r="11" spans="1:5" x14ac:dyDescent="0.25">
      <c r="A11" t="s">
        <v>29</v>
      </c>
      <c r="C11" s="2">
        <v>-12269417.725263197</v>
      </c>
      <c r="D11" s="2"/>
      <c r="E11" t="s">
        <v>38</v>
      </c>
    </row>
    <row r="12" spans="1:5" x14ac:dyDescent="0.25">
      <c r="A12" t="s">
        <v>30</v>
      </c>
      <c r="C12" s="2">
        <v>-3430513.2149340264</v>
      </c>
      <c r="D12" s="2"/>
      <c r="E12" t="s">
        <v>39</v>
      </c>
    </row>
    <row r="13" spans="1:5" x14ac:dyDescent="0.25">
      <c r="A13" t="s">
        <v>31</v>
      </c>
      <c r="C13" s="2">
        <v>-8931148.7714468129</v>
      </c>
      <c r="D13" s="2"/>
      <c r="E13" t="s">
        <v>40</v>
      </c>
    </row>
    <row r="14" spans="1:5" x14ac:dyDescent="0.25">
      <c r="A14" t="s">
        <v>37</v>
      </c>
      <c r="C14" s="2">
        <v>-15066763.014484424</v>
      </c>
      <c r="D14" s="2"/>
      <c r="E14" t="s">
        <v>41</v>
      </c>
    </row>
    <row r="15" spans="1:5" x14ac:dyDescent="0.25">
      <c r="A15" t="s">
        <v>35</v>
      </c>
      <c r="C15" s="2">
        <v>-3370191.0635745814</v>
      </c>
      <c r="D15" s="2"/>
      <c r="E15" t="s">
        <v>42</v>
      </c>
    </row>
    <row r="16" spans="1:5" x14ac:dyDescent="0.25">
      <c r="A16" t="s">
        <v>36</v>
      </c>
      <c r="C16" s="2">
        <v>-11921592.900318792</v>
      </c>
      <c r="D16" s="2"/>
      <c r="E16" t="s">
        <v>43</v>
      </c>
    </row>
  </sheetData>
  <pageMargins left="0.7" right="0.7" top="0.75" bottom="0.75" header="0.3" footer="0.3"/>
  <pageSetup scale="7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zoomScaleSheetLayoutView="100" workbookViewId="0"/>
  </sheetViews>
  <sheetFormatPr defaultRowHeight="15" x14ac:dyDescent="0.25"/>
  <cols>
    <col min="1" max="1" width="56.140625" customWidth="1"/>
    <col min="2" max="2" width="15.28515625" bestFit="1" customWidth="1"/>
    <col min="3" max="3" width="22" customWidth="1"/>
  </cols>
  <sheetData>
    <row r="1" spans="1:4" x14ac:dyDescent="0.25">
      <c r="A1" s="4" t="str">
        <f>'Six Cities 1-20'!A1</f>
        <v>DesertLink, LLC</v>
      </c>
    </row>
    <row r="2" spans="1:4" x14ac:dyDescent="0.25">
      <c r="A2" t="str">
        <f>'Six Cities 1-20'!A2</f>
        <v>2021 Annual Update/2023 Projection</v>
      </c>
    </row>
    <row r="3" spans="1:4" x14ac:dyDescent="0.25">
      <c r="A3" t="str">
        <f>'Six Cities 1-20'!A3</f>
        <v>Exhibit to Responses to Six Cities Data Request Set 1 received December 27, 2022</v>
      </c>
    </row>
    <row r="4" spans="1:4" x14ac:dyDescent="0.25">
      <c r="A4" t="str">
        <f>'Six Cities 1-20'!A4</f>
        <v>January XX, 2023</v>
      </c>
    </row>
    <row r="5" spans="1:4" x14ac:dyDescent="0.25">
      <c r="A5" t="s">
        <v>15</v>
      </c>
    </row>
    <row r="8" spans="1:4" x14ac:dyDescent="0.25">
      <c r="A8" s="21" t="s">
        <v>11</v>
      </c>
      <c r="B8" s="20"/>
      <c r="C8" s="31"/>
      <c r="D8" s="31"/>
    </row>
    <row r="9" spans="1:4" x14ac:dyDescent="0.25">
      <c r="A9" s="19"/>
      <c r="B9" s="18"/>
    </row>
    <row r="10" spans="1:4" x14ac:dyDescent="0.25">
      <c r="A10" s="13" t="s">
        <v>10</v>
      </c>
    </row>
    <row r="11" spans="1:4" x14ac:dyDescent="0.25">
      <c r="A11" s="15" t="s">
        <v>9</v>
      </c>
      <c r="B11" s="17">
        <v>17374634.640000001</v>
      </c>
    </row>
    <row r="12" spans="1:4" x14ac:dyDescent="0.25">
      <c r="A12" s="14"/>
    </row>
    <row r="13" spans="1:4" x14ac:dyDescent="0.25">
      <c r="A13" s="13" t="s">
        <v>8</v>
      </c>
      <c r="B13" s="16"/>
    </row>
    <row r="14" spans="1:4" x14ac:dyDescent="0.25">
      <c r="A14" s="15" t="s">
        <v>7</v>
      </c>
      <c r="B14" s="5">
        <v>36266737</v>
      </c>
    </row>
    <row r="15" spans="1:4" x14ac:dyDescent="0.25">
      <c r="A15" s="14"/>
    </row>
    <row r="16" spans="1:4" x14ac:dyDescent="0.25">
      <c r="A16" s="13" t="s">
        <v>6</v>
      </c>
      <c r="B16" s="12"/>
    </row>
    <row r="17" spans="1:2" x14ac:dyDescent="0.25">
      <c r="A17" s="10" t="s">
        <v>5</v>
      </c>
      <c r="B17" s="11">
        <v>389922</v>
      </c>
    </row>
    <row r="18" spans="1:2" x14ac:dyDescent="0.25">
      <c r="A18" s="10" t="s">
        <v>4</v>
      </c>
      <c r="B18" s="9">
        <v>3932610</v>
      </c>
    </row>
    <row r="19" spans="1:2" x14ac:dyDescent="0.25">
      <c r="A19" s="8"/>
      <c r="B19" s="5">
        <f>SUM(B17:B18)</f>
        <v>4322532</v>
      </c>
    </row>
    <row r="20" spans="1:2" x14ac:dyDescent="0.25">
      <c r="A20" s="8"/>
      <c r="B20" s="7"/>
    </row>
    <row r="21" spans="1:2" x14ac:dyDescent="0.25">
      <c r="A21" s="6" t="s">
        <v>3</v>
      </c>
      <c r="B21" s="5">
        <f>SUM(B11,B14,B19)</f>
        <v>57963903.640000001</v>
      </c>
    </row>
  </sheetData>
  <pageMargins left="0.7" right="0.7" top="0.75" bottom="0.75" header="0.3" footer="0.3"/>
  <pageSetup scale="86" orientation="portrait" horizontalDpi="1200" verticalDpi="1200" r:id="rId1"/>
  <rowBreaks count="3" manualBreakCount="3">
    <brk id="23" max="3" man="1"/>
    <brk id="67" max="3" man="1"/>
    <brk id="11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Six Cities 1-20</vt:lpstr>
      <vt:lpstr>Six Cities 1-22</vt:lpstr>
      <vt:lpstr>Six Cities 1-23</vt:lpstr>
      <vt:lpstr>'Six Cities 1-20'!Print_Area</vt:lpstr>
      <vt:lpstr>'Six Cities 1-22'!Print_Area</vt:lpstr>
      <vt:lpstr>'Six Cities 1-23'!Print_Area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Power</dc:creator>
  <cp:lastModifiedBy>Eric Arzola</cp:lastModifiedBy>
  <cp:lastPrinted>2023-01-12T06:52:33Z</cp:lastPrinted>
  <dcterms:created xsi:type="dcterms:W3CDTF">2021-12-30T17:49:27Z</dcterms:created>
  <dcterms:modified xsi:type="dcterms:W3CDTF">2023-01-12T06:54:17Z</dcterms:modified>
</cp:coreProperties>
</file>