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power.local\lsp_data\T_DL\11.0  Regulatory\11.4  Data Requests\2023\Six Cities\Set 1\Draft Responses\"/>
    </mc:Choice>
  </mc:AlternateContent>
  <bookViews>
    <workbookView xWindow="0" yWindow="0" windowWidth="25800" windowHeight="10455"/>
  </bookViews>
  <sheets>
    <sheet name="Six Cities 1-17" sheetId="6" r:id="rId1"/>
    <sheet name="Six Cities 1-18" sheetId="8" r:id="rId2"/>
    <sheet name="Six Cities 1-19" sheetId="9" r:id="rId3"/>
    <sheet name="Six Cities 1-23" sheetId="11" r:id="rId4"/>
  </sheets>
  <definedNames>
    <definedName name="_xlnm.Print_Area" localSheetId="0">'Six Cities 1-17'!$A$1:$G$17</definedName>
    <definedName name="_xlnm.Print_Area" localSheetId="1">'Six Cities 1-18'!$A$1:$G$22</definedName>
    <definedName name="_xlnm.Print_Area" localSheetId="2">'Six Cities 1-19'!$A$1:$G$16</definedName>
    <definedName name="_xlnm.Print_Area" localSheetId="3">'Six Cities 1-23'!$A$1:$D$155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1" l="1"/>
  <c r="A3" i="11"/>
  <c r="A2" i="11"/>
  <c r="A1" i="11"/>
  <c r="A4" i="8"/>
  <c r="A3" i="8"/>
  <c r="A2" i="8"/>
  <c r="A1" i="8"/>
  <c r="A4" i="9"/>
  <c r="A3" i="9"/>
  <c r="A2" i="9"/>
  <c r="A1" i="9"/>
  <c r="B19" i="11" l="1"/>
  <c r="B21" i="11" s="1"/>
  <c r="C20" i="9" l="1"/>
  <c r="C15" i="8"/>
  <c r="C22" i="9" l="1"/>
  <c r="C14" i="9"/>
  <c r="C23" i="8"/>
  <c r="C23" i="6" l="1"/>
  <c r="C14" i="6"/>
</calcChain>
</file>

<file path=xl/sharedStrings.xml><?xml version="1.0" encoding="utf-8"?>
<sst xmlns="http://schemas.openxmlformats.org/spreadsheetml/2006/main" count="103" uniqueCount="49">
  <si>
    <t>DesertLink, LLC</t>
  </si>
  <si>
    <t>Item</t>
  </si>
  <si>
    <t>Value</t>
  </si>
  <si>
    <t>Six Cities 1-17</t>
  </si>
  <si>
    <t>2022 Annual Update</t>
  </si>
  <si>
    <t>Vendor</t>
  </si>
  <si>
    <t>Regulatory Asset Amortization</t>
  </si>
  <si>
    <t>Detail</t>
  </si>
  <si>
    <t>NV Energy</t>
  </si>
  <si>
    <t>N/A</t>
  </si>
  <si>
    <t>RY 2022: Account 566 - Miscellaneous Transmission Expenses</t>
  </si>
  <si>
    <t>RY 2021: Account 566 - Miscellaneous Transmission Expenses</t>
  </si>
  <si>
    <t>Total</t>
  </si>
  <si>
    <t>Annual regulatory asset amortization expense.</t>
  </si>
  <si>
    <t>RY 2022: Account 570 -Maintenance of Station Equipment</t>
  </si>
  <si>
    <t>RY 2021: Account 570 -Maintenance of Station Equipment</t>
  </si>
  <si>
    <t>GE Grid Solutions LLC</t>
  </si>
  <si>
    <t>Six Cities 1-18</t>
  </si>
  <si>
    <t>RY 2022: Account 571 -Maintenance of Overhead Lines</t>
  </si>
  <si>
    <t>RY 2021: Account 571 -Maintenance of Overhead Lines</t>
  </si>
  <si>
    <t>Six Cities 1-19</t>
  </si>
  <si>
    <t>Exhibit to Responses to Six Cities Data Request Set 1 received September 12, 2023</t>
  </si>
  <si>
    <t>Misc. supplies</t>
  </si>
  <si>
    <t>Other</t>
  </si>
  <si>
    <t>Substation maintenance</t>
  </si>
  <si>
    <t>General Field Operation</t>
  </si>
  <si>
    <t>Supplies used in substation maintenance</t>
  </si>
  <si>
    <t>Materials and supplies</t>
  </si>
  <si>
    <t>Internal labor</t>
  </si>
  <si>
    <t>Supplies used in overhead line maintenance</t>
  </si>
  <si>
    <t>Internal labor &amp; expenses</t>
  </si>
  <si>
    <t>OH line maintenance</t>
  </si>
  <si>
    <t>Six Cities 1-23</t>
  </si>
  <si>
    <t>Excluded Costs per Appendix E of the Approved Project Sponsor Agreement</t>
  </si>
  <si>
    <t>Category 1 - Costs Related to Financing</t>
  </si>
  <si>
    <t>AFUDC</t>
  </si>
  <si>
    <t>Category 2 - Costs Related to Interconnection</t>
  </si>
  <si>
    <t>Interconnection-related costs</t>
  </si>
  <si>
    <t>Category 5 - Costs Related to Changes in CAISO Requirements</t>
  </si>
  <si>
    <t>Transposition structures</t>
  </si>
  <si>
    <t>Series capacitor rating</t>
  </si>
  <si>
    <t>Total Excluded Costs</t>
  </si>
  <si>
    <t>Overhead costs related to O&amp;M services provided by third party.</t>
  </si>
  <si>
    <t>Long-term maintenance plan for fixed series capacitor</t>
  </si>
  <si>
    <t>Minor substation relay maintenance</t>
  </si>
  <si>
    <t>Access road repairs required due to monsoon rain floods</t>
  </si>
  <si>
    <t>Substation bus support repair and relay maintenance</t>
  </si>
  <si>
    <t>Harry Allen current transformer (CT) replacements</t>
  </si>
  <si>
    <t>October 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</si>
</sst>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0" fontId="3" fillId="0" borderId="1" xfId="0" applyFont="1" applyBorder="1" applyAlignment="1"/>
    <xf numFmtId="0" fontId="2" fillId="0" borderId="0" xfId="0" applyFont="1"/>
    <xf numFmtId="0" fontId="0" fillId="0" borderId="1" xfId="0" applyBorder="1"/>
    <xf numFmtId="0" fontId="3" fillId="0" borderId="0" xfId="0" applyFont="1" applyBorder="1" applyAlignment="1"/>
    <xf numFmtId="0" fontId="0" fillId="0" borderId="0" xfId="0" applyBorder="1"/>
    <xf numFmtId="0" fontId="2" fillId="0" borderId="1" xfId="0" applyFont="1" applyBorder="1"/>
    <xf numFmtId="0" fontId="0" fillId="0" borderId="0" xfId="0" applyFont="1"/>
    <xf numFmtId="0" fontId="0" fillId="0" borderId="0" xfId="0" applyFont="1" applyFill="1" applyBorder="1"/>
    <xf numFmtId="164" fontId="0" fillId="0" borderId="0" xfId="1" applyNumberFormat="1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0" borderId="0" xfId="1" applyNumberFormat="1" applyFont="1"/>
    <xf numFmtId="164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/>
    <xf numFmtId="0" fontId="0" fillId="0" borderId="0" xfId="0" applyFont="1" applyFill="1"/>
    <xf numFmtId="164" fontId="0" fillId="0" borderId="0" xfId="1" applyNumberFormat="1" applyFont="1" applyFill="1" applyAlignment="1">
      <alignment horizontal="center"/>
    </xf>
    <xf numFmtId="40" fontId="2" fillId="0" borderId="1" xfId="2" applyNumberFormat="1" applyFont="1" applyFill="1" applyBorder="1" applyAlignment="1">
      <alignment horizontal="left" vertical="center"/>
    </xf>
    <xf numFmtId="165" fontId="2" fillId="0" borderId="1" xfId="3" applyNumberFormat="1" applyFont="1" applyFill="1" applyBorder="1" applyAlignment="1">
      <alignment horizontal="left" vertical="center"/>
    </xf>
    <xf numFmtId="40" fontId="4" fillId="0" borderId="0" xfId="2" applyNumberFormat="1" applyFont="1" applyFill="1" applyAlignment="1">
      <alignment horizontal="left" vertical="center" wrapText="1"/>
    </xf>
    <xf numFmtId="165" fontId="2" fillId="0" borderId="0" xfId="3" applyNumberFormat="1" applyFont="1" applyFill="1" applyAlignment="1">
      <alignment horizontal="left" vertical="center" wrapText="1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 indent="1"/>
    </xf>
    <xf numFmtId="164" fontId="2" fillId="0" borderId="2" xfId="1" applyNumberFormat="1" applyFont="1" applyFill="1" applyBorder="1"/>
    <xf numFmtId="0" fontId="2" fillId="0" borderId="0" xfId="2" applyFont="1" applyAlignment="1">
      <alignment horizontal="right"/>
    </xf>
    <xf numFmtId="165" fontId="2" fillId="0" borderId="0" xfId="3" applyNumberFormat="1" applyFont="1" applyFill="1" applyBorder="1"/>
    <xf numFmtId="164" fontId="2" fillId="0" borderId="2" xfId="1" applyNumberFormat="1" applyFont="1" applyBorder="1"/>
    <xf numFmtId="0" fontId="1" fillId="0" borderId="0" xfId="2" applyFont="1"/>
    <xf numFmtId="0" fontId="0" fillId="0" borderId="0" xfId="2" applyFont="1" applyAlignment="1">
      <alignment horizontal="left" indent="1"/>
    </xf>
    <xf numFmtId="164" fontId="1" fillId="0" borderId="0" xfId="1" applyNumberFormat="1" applyFont="1" applyBorder="1"/>
    <xf numFmtId="165" fontId="1" fillId="0" borderId="0" xfId="3" applyNumberFormat="1" applyFont="1" applyBorder="1"/>
    <xf numFmtId="0" fontId="1" fillId="0" borderId="0" xfId="2" applyFont="1" applyAlignment="1">
      <alignment horizontal="right"/>
    </xf>
    <xf numFmtId="165" fontId="2" fillId="0" borderId="0" xfId="3" applyNumberFormat="1" applyFont="1" applyBorder="1"/>
    <xf numFmtId="0" fontId="2" fillId="0" borderId="2" xfId="2" applyFont="1" applyBorder="1" applyAlignment="1">
      <alignment horizontal="left"/>
    </xf>
    <xf numFmtId="0" fontId="0" fillId="0" borderId="0" xfId="0" quotePrefix="1"/>
  </cellXfs>
  <cellStyles count="4">
    <cellStyle name="Comma 4" xfId="3"/>
    <cellStyle name="Currency" xfId="1" builtinId="4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6363588" cy="804022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63500"/>
          <a:ext cx="6363588" cy="80402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0</xdr:col>
      <xdr:colOff>0</xdr:colOff>
      <xdr:row>111</xdr:row>
      <xdr:rowOff>0</xdr:rowOff>
    </xdr:from>
    <xdr:ext cx="6373114" cy="803069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45500"/>
          <a:ext cx="6373114" cy="8030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6382641" cy="806880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81500"/>
          <a:ext cx="6382641" cy="80688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zoomScaleNormal="100" zoomScaleSheetLayoutView="100" workbookViewId="0"/>
  </sheetViews>
  <sheetFormatPr defaultRowHeight="15" x14ac:dyDescent="0.25"/>
  <cols>
    <col min="1" max="1" width="30.28515625" customWidth="1"/>
    <col min="2" max="2" width="1.7109375" customWidth="1"/>
    <col min="3" max="3" width="17.140625" customWidth="1"/>
    <col min="4" max="4" width="1.7109375" customWidth="1"/>
    <col min="5" max="5" width="12.28515625" customWidth="1"/>
    <col min="6" max="6" width="1.7109375" customWidth="1"/>
    <col min="7" max="7" width="110.28515625" bestFit="1" customWidth="1"/>
    <col min="9" max="9" width="13" customWidth="1"/>
  </cols>
  <sheetData>
    <row r="1" spans="1:7" x14ac:dyDescent="0.25">
      <c r="A1" s="3" t="s">
        <v>0</v>
      </c>
      <c r="B1" s="3"/>
    </row>
    <row r="2" spans="1:7" x14ac:dyDescent="0.25">
      <c r="A2" t="s">
        <v>4</v>
      </c>
    </row>
    <row r="3" spans="1:7" x14ac:dyDescent="0.25">
      <c r="A3" s="16" t="s">
        <v>21</v>
      </c>
    </row>
    <row r="4" spans="1:7" x14ac:dyDescent="0.25">
      <c r="A4" s="37" t="s">
        <v>48</v>
      </c>
    </row>
    <row r="5" spans="1:7" x14ac:dyDescent="0.25">
      <c r="A5" t="s">
        <v>3</v>
      </c>
    </row>
    <row r="8" spans="1:7" x14ac:dyDescent="0.25">
      <c r="A8" s="2" t="s">
        <v>10</v>
      </c>
      <c r="B8" s="2"/>
      <c r="C8" s="4"/>
      <c r="D8" s="4"/>
      <c r="E8" s="4"/>
      <c r="F8" s="4"/>
      <c r="G8" s="4"/>
    </row>
    <row r="9" spans="1:7" x14ac:dyDescent="0.25">
      <c r="A9" s="5"/>
      <c r="B9" s="5"/>
      <c r="C9" s="6"/>
      <c r="D9" s="6"/>
      <c r="E9" s="6"/>
      <c r="F9" s="6"/>
      <c r="G9" s="6"/>
    </row>
    <row r="10" spans="1:7" x14ac:dyDescent="0.25">
      <c r="A10" s="7" t="s">
        <v>1</v>
      </c>
      <c r="B10" s="3"/>
      <c r="C10" s="14" t="s">
        <v>2</v>
      </c>
      <c r="D10" s="15"/>
      <c r="E10" s="14" t="s">
        <v>5</v>
      </c>
      <c r="G10" s="7" t="s">
        <v>7</v>
      </c>
    </row>
    <row r="11" spans="1:7" x14ac:dyDescent="0.25">
      <c r="A11" s="8" t="s">
        <v>25</v>
      </c>
      <c r="C11" s="1">
        <v>165709</v>
      </c>
      <c r="D11" s="1"/>
      <c r="E11" s="10" t="s">
        <v>8</v>
      </c>
      <c r="F11" s="1"/>
      <c r="G11" s="16" t="s">
        <v>42</v>
      </c>
    </row>
    <row r="12" spans="1:7" x14ac:dyDescent="0.25">
      <c r="A12" s="9" t="s">
        <v>6</v>
      </c>
      <c r="C12" s="1">
        <v>416795</v>
      </c>
      <c r="D12" s="1"/>
      <c r="E12" s="10" t="s">
        <v>9</v>
      </c>
      <c r="F12" s="1"/>
      <c r="G12" s="17" t="s">
        <v>13</v>
      </c>
    </row>
    <row r="13" spans="1:7" x14ac:dyDescent="0.25">
      <c r="A13" s="9" t="s">
        <v>23</v>
      </c>
      <c r="C13" s="13">
        <v>2711</v>
      </c>
      <c r="D13" s="1"/>
      <c r="E13" s="10" t="s">
        <v>9</v>
      </c>
      <c r="F13" s="1"/>
      <c r="G13" s="16" t="s">
        <v>22</v>
      </c>
    </row>
    <row r="14" spans="1:7" x14ac:dyDescent="0.25">
      <c r="A14" s="11" t="s">
        <v>12</v>
      </c>
      <c r="C14" s="12">
        <f>SUM(C11:C13)</f>
        <v>585215</v>
      </c>
      <c r="D14" s="1"/>
      <c r="E14" s="10"/>
      <c r="F14" s="1"/>
    </row>
    <row r="15" spans="1:7" x14ac:dyDescent="0.25">
      <c r="A15" s="11"/>
      <c r="C15" s="12"/>
      <c r="D15" s="1"/>
      <c r="E15" s="1"/>
      <c r="F15" s="1"/>
    </row>
    <row r="16" spans="1:7" x14ac:dyDescent="0.25">
      <c r="C16" s="1"/>
      <c r="D16" s="1"/>
      <c r="E16" s="1"/>
      <c r="F16" s="1"/>
    </row>
    <row r="17" spans="1:7" x14ac:dyDescent="0.25">
      <c r="A17" s="2" t="s">
        <v>11</v>
      </c>
      <c r="B17" s="2"/>
      <c r="C17" s="4"/>
      <c r="D17" s="4"/>
      <c r="E17" s="4"/>
      <c r="F17" s="4"/>
      <c r="G17" s="4"/>
    </row>
    <row r="18" spans="1:7" x14ac:dyDescent="0.25">
      <c r="A18" s="5"/>
      <c r="B18" s="5"/>
      <c r="C18" s="6"/>
      <c r="D18" s="6"/>
      <c r="E18" s="6"/>
      <c r="F18" s="6"/>
      <c r="G18" s="6"/>
    </row>
    <row r="19" spans="1:7" x14ac:dyDescent="0.25">
      <c r="A19" s="7" t="s">
        <v>1</v>
      </c>
      <c r="B19" s="3"/>
      <c r="C19" s="14" t="s">
        <v>2</v>
      </c>
      <c r="D19" s="15"/>
      <c r="E19" s="14" t="s">
        <v>5</v>
      </c>
      <c r="G19" s="7" t="s">
        <v>7</v>
      </c>
    </row>
    <row r="20" spans="1:7" x14ac:dyDescent="0.25">
      <c r="A20" s="8" t="s">
        <v>25</v>
      </c>
      <c r="C20" s="1">
        <v>32387</v>
      </c>
      <c r="D20" s="1"/>
      <c r="E20" s="10" t="s">
        <v>8</v>
      </c>
      <c r="F20" s="1"/>
      <c r="G20" s="16" t="s">
        <v>42</v>
      </c>
    </row>
    <row r="21" spans="1:7" x14ac:dyDescent="0.25">
      <c r="A21" s="9" t="s">
        <v>6</v>
      </c>
      <c r="C21" s="1">
        <v>416795</v>
      </c>
      <c r="D21" s="1"/>
      <c r="E21" s="10" t="s">
        <v>9</v>
      </c>
      <c r="F21" s="1"/>
      <c r="G21" s="17" t="s">
        <v>13</v>
      </c>
    </row>
    <row r="22" spans="1:7" x14ac:dyDescent="0.25">
      <c r="A22" s="9" t="s">
        <v>23</v>
      </c>
      <c r="C22" s="13">
        <v>171.58999999999997</v>
      </c>
      <c r="D22" s="1"/>
      <c r="E22" s="10" t="s">
        <v>9</v>
      </c>
      <c r="F22" s="1"/>
      <c r="G22" s="16" t="s">
        <v>22</v>
      </c>
    </row>
    <row r="23" spans="1:7" x14ac:dyDescent="0.25">
      <c r="A23" s="11" t="s">
        <v>12</v>
      </c>
      <c r="C23" s="12">
        <f>SUM(C20:C22)</f>
        <v>449353.59</v>
      </c>
      <c r="D23" s="1"/>
      <c r="E23" s="1"/>
      <c r="F23" s="1"/>
    </row>
  </sheetData>
  <pageMargins left="0.7" right="0.7" top="0.75" bottom="0.75" header="0.3" footer="0.3"/>
  <pageSetup scale="7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Normal="100" zoomScaleSheetLayoutView="100" workbookViewId="0"/>
  </sheetViews>
  <sheetFormatPr defaultRowHeight="15" x14ac:dyDescent="0.25"/>
  <cols>
    <col min="1" max="1" width="30.28515625" customWidth="1"/>
    <col min="2" max="2" width="1.7109375" customWidth="1"/>
    <col min="3" max="3" width="17.140625" customWidth="1"/>
    <col min="4" max="4" width="1.7109375" customWidth="1"/>
    <col min="5" max="5" width="21.140625" bestFit="1" customWidth="1"/>
    <col min="6" max="6" width="1.7109375" customWidth="1"/>
    <col min="7" max="7" width="110.28515625" bestFit="1" customWidth="1"/>
    <col min="9" max="9" width="13" customWidth="1"/>
  </cols>
  <sheetData>
    <row r="1" spans="1:7" x14ac:dyDescent="0.25">
      <c r="A1" s="3" t="str">
        <f>'Six Cities 1-17'!$A1</f>
        <v>DesertLink, LLC</v>
      </c>
      <c r="B1" s="3"/>
    </row>
    <row r="2" spans="1:7" x14ac:dyDescent="0.25">
      <c r="A2" s="8" t="str">
        <f>'Six Cities 1-17'!$A2</f>
        <v>2022 Annual Update</v>
      </c>
    </row>
    <row r="3" spans="1:7" x14ac:dyDescent="0.25">
      <c r="A3" s="8" t="str">
        <f>'Six Cities 1-17'!$A3</f>
        <v>Exhibit to Responses to Six Cities Data Request Set 1 received September 12, 2023</v>
      </c>
    </row>
    <row r="4" spans="1:7" x14ac:dyDescent="0.25">
      <c r="A4" s="8" t="str">
        <f>'Six Cities 1-17'!$A4</f>
        <v>October 3, 2023</v>
      </c>
    </row>
    <row r="5" spans="1:7" x14ac:dyDescent="0.25">
      <c r="A5" t="s">
        <v>17</v>
      </c>
    </row>
    <row r="8" spans="1:7" x14ac:dyDescent="0.25">
      <c r="A8" s="2" t="s">
        <v>14</v>
      </c>
      <c r="B8" s="2"/>
      <c r="C8" s="4"/>
      <c r="D8" s="4"/>
      <c r="E8" s="4"/>
      <c r="F8" s="4"/>
      <c r="G8" s="4"/>
    </row>
    <row r="9" spans="1:7" x14ac:dyDescent="0.25">
      <c r="A9" s="5"/>
      <c r="B9" s="5"/>
      <c r="C9" s="6"/>
      <c r="D9" s="6"/>
      <c r="E9" s="6"/>
      <c r="F9" s="6"/>
      <c r="G9" s="6"/>
    </row>
    <row r="10" spans="1:7" x14ac:dyDescent="0.25">
      <c r="A10" s="7" t="s">
        <v>1</v>
      </c>
      <c r="B10" s="3"/>
      <c r="C10" s="14" t="s">
        <v>2</v>
      </c>
      <c r="D10" s="15"/>
      <c r="E10" s="14" t="s">
        <v>5</v>
      </c>
      <c r="G10" s="7" t="s">
        <v>7</v>
      </c>
    </row>
    <row r="11" spans="1:7" x14ac:dyDescent="0.25">
      <c r="A11" s="8" t="s">
        <v>27</v>
      </c>
      <c r="C11" s="1">
        <v>1424.4000000000015</v>
      </c>
      <c r="D11" s="1"/>
      <c r="E11" s="10" t="s">
        <v>9</v>
      </c>
      <c r="F11" s="1"/>
      <c r="G11" s="16" t="s">
        <v>26</v>
      </c>
    </row>
    <row r="12" spans="1:7" x14ac:dyDescent="0.25">
      <c r="A12" s="8" t="s">
        <v>24</v>
      </c>
      <c r="C12" s="1">
        <v>36478</v>
      </c>
      <c r="D12" s="1"/>
      <c r="E12" s="19" t="s">
        <v>8</v>
      </c>
      <c r="F12" s="1"/>
      <c r="G12" s="16" t="s">
        <v>47</v>
      </c>
    </row>
    <row r="13" spans="1:7" x14ac:dyDescent="0.25">
      <c r="A13" s="8" t="s">
        <v>24</v>
      </c>
      <c r="C13" s="1">
        <v>155723</v>
      </c>
      <c r="D13" s="1"/>
      <c r="E13" s="10" t="s">
        <v>8</v>
      </c>
      <c r="F13" s="1"/>
      <c r="G13" s="16" t="s">
        <v>46</v>
      </c>
    </row>
    <row r="14" spans="1:7" x14ac:dyDescent="0.25">
      <c r="A14" s="8" t="s">
        <v>24</v>
      </c>
      <c r="C14" s="13">
        <v>54137</v>
      </c>
      <c r="D14" s="1"/>
      <c r="E14" s="10" t="s">
        <v>16</v>
      </c>
      <c r="F14" s="1"/>
      <c r="G14" s="16" t="s">
        <v>43</v>
      </c>
    </row>
    <row r="15" spans="1:7" x14ac:dyDescent="0.25">
      <c r="A15" s="11" t="s">
        <v>12</v>
      </c>
      <c r="C15" s="12">
        <f>SUM(C11:C14)</f>
        <v>247762.4</v>
      </c>
      <c r="D15" s="1"/>
      <c r="E15" s="10"/>
      <c r="F15" s="1"/>
    </row>
    <row r="16" spans="1:7" x14ac:dyDescent="0.25">
      <c r="A16" s="11"/>
      <c r="C16" s="12"/>
      <c r="D16" s="1"/>
      <c r="E16" s="1"/>
      <c r="F16" s="1"/>
    </row>
    <row r="17" spans="1:7" x14ac:dyDescent="0.25">
      <c r="C17" s="1"/>
      <c r="D17" s="1"/>
      <c r="E17" s="1"/>
      <c r="F17" s="1"/>
    </row>
    <row r="18" spans="1:7" x14ac:dyDescent="0.25">
      <c r="A18" s="2" t="s">
        <v>15</v>
      </c>
      <c r="B18" s="2"/>
      <c r="C18" s="4"/>
      <c r="D18" s="4"/>
      <c r="E18" s="4"/>
      <c r="F18" s="4"/>
      <c r="G18" s="4"/>
    </row>
    <row r="19" spans="1:7" x14ac:dyDescent="0.25">
      <c r="A19" s="5"/>
      <c r="B19" s="5"/>
      <c r="C19" s="6"/>
      <c r="D19" s="6"/>
      <c r="E19" s="6"/>
      <c r="F19" s="6"/>
      <c r="G19" s="6"/>
    </row>
    <row r="20" spans="1:7" x14ac:dyDescent="0.25">
      <c r="A20" s="7" t="s">
        <v>1</v>
      </c>
      <c r="B20" s="3"/>
      <c r="C20" s="14" t="s">
        <v>2</v>
      </c>
      <c r="D20" s="15"/>
      <c r="E20" s="14" t="s">
        <v>5</v>
      </c>
      <c r="G20" s="7" t="s">
        <v>7</v>
      </c>
    </row>
    <row r="21" spans="1:7" x14ac:dyDescent="0.25">
      <c r="A21" s="8" t="s">
        <v>24</v>
      </c>
      <c r="C21" s="1">
        <v>35516</v>
      </c>
      <c r="D21" s="1"/>
      <c r="E21" s="10" t="s">
        <v>8</v>
      </c>
      <c r="F21" s="1"/>
      <c r="G21" s="16" t="s">
        <v>44</v>
      </c>
    </row>
    <row r="22" spans="1:7" x14ac:dyDescent="0.25">
      <c r="A22" s="8" t="s">
        <v>24</v>
      </c>
      <c r="C22" s="13">
        <v>51928</v>
      </c>
      <c r="D22" s="1"/>
      <c r="E22" s="10" t="s">
        <v>16</v>
      </c>
      <c r="F22" s="1"/>
      <c r="G22" s="16" t="s">
        <v>43</v>
      </c>
    </row>
    <row r="23" spans="1:7" x14ac:dyDescent="0.25">
      <c r="A23" s="11" t="s">
        <v>12</v>
      </c>
      <c r="C23" s="12">
        <f>SUM(C21:C22)</f>
        <v>87444</v>
      </c>
    </row>
  </sheetData>
  <pageMargins left="0.7" right="0.7" top="0.75" bottom="0.75" header="0.3" footer="0.3"/>
  <pageSetup scale="7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zoomScaleNormal="100" zoomScaleSheetLayoutView="100" workbookViewId="0"/>
  </sheetViews>
  <sheetFormatPr defaultRowHeight="15" x14ac:dyDescent="0.25"/>
  <cols>
    <col min="1" max="1" width="33.42578125" customWidth="1"/>
    <col min="2" max="2" width="1.7109375" customWidth="1"/>
    <col min="3" max="3" width="17.140625" customWidth="1"/>
    <col min="4" max="4" width="1.7109375" customWidth="1"/>
    <col min="5" max="5" width="21.140625" bestFit="1" customWidth="1"/>
    <col min="6" max="6" width="1.7109375" customWidth="1"/>
    <col min="7" max="7" width="110.28515625" bestFit="1" customWidth="1"/>
    <col min="9" max="9" width="13" customWidth="1"/>
  </cols>
  <sheetData>
    <row r="1" spans="1:7" x14ac:dyDescent="0.25">
      <c r="A1" s="3" t="str">
        <f>'Six Cities 1-17'!$A1</f>
        <v>DesertLink, LLC</v>
      </c>
      <c r="B1" s="3"/>
    </row>
    <row r="2" spans="1:7" x14ac:dyDescent="0.25">
      <c r="A2" s="8" t="str">
        <f>'Six Cities 1-17'!$A2</f>
        <v>2022 Annual Update</v>
      </c>
    </row>
    <row r="3" spans="1:7" x14ac:dyDescent="0.25">
      <c r="A3" s="8" t="str">
        <f>'Six Cities 1-17'!$A3</f>
        <v>Exhibit to Responses to Six Cities Data Request Set 1 received September 12, 2023</v>
      </c>
    </row>
    <row r="4" spans="1:7" x14ac:dyDescent="0.25">
      <c r="A4" s="8" t="str">
        <f>'Six Cities 1-17'!$A4</f>
        <v>October 3, 2023</v>
      </c>
    </row>
    <row r="5" spans="1:7" x14ac:dyDescent="0.25">
      <c r="A5" t="s">
        <v>20</v>
      </c>
    </row>
    <row r="8" spans="1:7" x14ac:dyDescent="0.25">
      <c r="A8" s="2" t="s">
        <v>18</v>
      </c>
      <c r="B8" s="2"/>
      <c r="C8" s="4"/>
      <c r="D8" s="4"/>
      <c r="E8" s="4"/>
      <c r="F8" s="4"/>
      <c r="G8" s="4"/>
    </row>
    <row r="9" spans="1:7" x14ac:dyDescent="0.25">
      <c r="A9" s="5"/>
      <c r="B9" s="5"/>
      <c r="C9" s="6"/>
      <c r="D9" s="6"/>
      <c r="E9" s="6"/>
      <c r="F9" s="6"/>
      <c r="G9" s="6"/>
    </row>
    <row r="10" spans="1:7" x14ac:dyDescent="0.25">
      <c r="A10" s="7" t="s">
        <v>1</v>
      </c>
      <c r="B10" s="3"/>
      <c r="C10" s="14" t="s">
        <v>2</v>
      </c>
      <c r="D10" s="15"/>
      <c r="E10" s="14" t="s">
        <v>5</v>
      </c>
      <c r="G10" s="7" t="s">
        <v>7</v>
      </c>
    </row>
    <row r="11" spans="1:7" x14ac:dyDescent="0.25">
      <c r="A11" s="8" t="s">
        <v>27</v>
      </c>
      <c r="C11" s="1">
        <v>5624.93</v>
      </c>
      <c r="D11" s="1"/>
      <c r="E11" s="10" t="s">
        <v>9</v>
      </c>
      <c r="F11" s="1"/>
      <c r="G11" s="16" t="s">
        <v>29</v>
      </c>
    </row>
    <row r="12" spans="1:7" x14ac:dyDescent="0.25">
      <c r="A12" s="18" t="s">
        <v>30</v>
      </c>
      <c r="C12" s="1">
        <v>4916</v>
      </c>
      <c r="D12" s="1"/>
      <c r="E12" s="10" t="s">
        <v>9</v>
      </c>
      <c r="F12" s="1"/>
      <c r="G12" s="16" t="s">
        <v>28</v>
      </c>
    </row>
    <row r="13" spans="1:7" x14ac:dyDescent="0.25">
      <c r="A13" s="8" t="s">
        <v>31</v>
      </c>
      <c r="C13" s="13">
        <v>457994</v>
      </c>
      <c r="D13" s="1"/>
      <c r="E13" s="10" t="s">
        <v>8</v>
      </c>
      <c r="F13" s="1"/>
      <c r="G13" s="16" t="s">
        <v>45</v>
      </c>
    </row>
    <row r="14" spans="1:7" x14ac:dyDescent="0.25">
      <c r="A14" s="11" t="s">
        <v>12</v>
      </c>
      <c r="C14" s="12">
        <f>SUM(C11:C13)</f>
        <v>468534.93</v>
      </c>
      <c r="D14" s="1"/>
      <c r="E14" s="10"/>
      <c r="F14" s="1"/>
    </row>
    <row r="15" spans="1:7" x14ac:dyDescent="0.25">
      <c r="A15" s="11"/>
      <c r="C15" s="12"/>
      <c r="D15" s="1"/>
      <c r="E15" s="1"/>
      <c r="F15" s="1"/>
    </row>
    <row r="16" spans="1:7" x14ac:dyDescent="0.25">
      <c r="C16" s="1"/>
      <c r="D16" s="1"/>
      <c r="E16" s="1"/>
      <c r="F16" s="1"/>
    </row>
    <row r="17" spans="1:7" x14ac:dyDescent="0.25">
      <c r="A17" s="2" t="s">
        <v>19</v>
      </c>
      <c r="B17" s="2"/>
      <c r="C17" s="4"/>
      <c r="D17" s="4"/>
      <c r="E17" s="4"/>
      <c r="F17" s="4"/>
      <c r="G17" s="4"/>
    </row>
    <row r="18" spans="1:7" x14ac:dyDescent="0.25">
      <c r="A18" s="5"/>
      <c r="B18" s="5"/>
      <c r="C18" s="6"/>
      <c r="D18" s="6"/>
      <c r="E18" s="6"/>
      <c r="F18" s="6"/>
      <c r="G18" s="6"/>
    </row>
    <row r="19" spans="1:7" x14ac:dyDescent="0.25">
      <c r="A19" s="7" t="s">
        <v>1</v>
      </c>
      <c r="B19" s="3"/>
      <c r="C19" s="14" t="s">
        <v>2</v>
      </c>
      <c r="D19" s="15"/>
      <c r="E19" s="14" t="s">
        <v>5</v>
      </c>
      <c r="G19" s="7" t="s">
        <v>7</v>
      </c>
    </row>
    <row r="20" spans="1:7" x14ac:dyDescent="0.25">
      <c r="A20" s="18" t="s">
        <v>30</v>
      </c>
      <c r="C20" s="1">
        <f>9105+379</f>
        <v>9484</v>
      </c>
      <c r="D20" s="1"/>
      <c r="E20" s="19"/>
      <c r="F20" s="1"/>
      <c r="G20" s="16" t="s">
        <v>28</v>
      </c>
    </row>
    <row r="21" spans="1:7" x14ac:dyDescent="0.25">
      <c r="A21" s="8" t="s">
        <v>31</v>
      </c>
      <c r="C21" s="13">
        <v>22652</v>
      </c>
      <c r="D21" s="1"/>
      <c r="E21" s="10" t="s">
        <v>8</v>
      </c>
      <c r="F21" s="1"/>
      <c r="G21" s="16" t="s">
        <v>45</v>
      </c>
    </row>
    <row r="22" spans="1:7" x14ac:dyDescent="0.25">
      <c r="A22" s="11" t="s">
        <v>12</v>
      </c>
      <c r="C22" s="12">
        <f>SUM(C20:C21)</f>
        <v>32136</v>
      </c>
      <c r="D22" s="1"/>
      <c r="E22" s="10"/>
      <c r="F22" s="1"/>
    </row>
  </sheetData>
  <pageMargins left="0.7" right="0.7" top="0.75" bottom="0.75" header="0.3" footer="0.3"/>
  <pageSetup scale="7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zoomScaleSheetLayoutView="100" workbookViewId="0"/>
  </sheetViews>
  <sheetFormatPr defaultRowHeight="15" x14ac:dyDescent="0.25"/>
  <cols>
    <col min="1" max="1" width="56.140625" customWidth="1"/>
    <col min="2" max="2" width="15.28515625" bestFit="1" customWidth="1"/>
    <col min="3" max="3" width="22" customWidth="1"/>
  </cols>
  <sheetData>
    <row r="1" spans="1:4" x14ac:dyDescent="0.25">
      <c r="A1" s="3" t="str">
        <f>'Six Cities 1-17'!$A1</f>
        <v>DesertLink, LLC</v>
      </c>
    </row>
    <row r="2" spans="1:4" x14ac:dyDescent="0.25">
      <c r="A2" s="8" t="str">
        <f>'Six Cities 1-17'!$A2</f>
        <v>2022 Annual Update</v>
      </c>
    </row>
    <row r="3" spans="1:4" x14ac:dyDescent="0.25">
      <c r="A3" s="8" t="str">
        <f>'Six Cities 1-17'!$A3</f>
        <v>Exhibit to Responses to Six Cities Data Request Set 1 received September 12, 2023</v>
      </c>
    </row>
    <row r="4" spans="1:4" x14ac:dyDescent="0.25">
      <c r="A4" s="8" t="str">
        <f>'Six Cities 1-17'!$A4</f>
        <v>October 3, 2023</v>
      </c>
    </row>
    <row r="5" spans="1:4" x14ac:dyDescent="0.25">
      <c r="A5" t="s">
        <v>32</v>
      </c>
    </row>
    <row r="8" spans="1:4" x14ac:dyDescent="0.25">
      <c r="A8" s="20" t="s">
        <v>33</v>
      </c>
      <c r="B8" s="21"/>
      <c r="C8" s="4"/>
      <c r="D8" s="4"/>
    </row>
    <row r="9" spans="1:4" x14ac:dyDescent="0.25">
      <c r="A9" s="22"/>
      <c r="B9" s="23"/>
    </row>
    <row r="10" spans="1:4" x14ac:dyDescent="0.25">
      <c r="A10" s="24" t="s">
        <v>34</v>
      </c>
    </row>
    <row r="11" spans="1:4" x14ac:dyDescent="0.25">
      <c r="A11" s="25" t="s">
        <v>35</v>
      </c>
      <c r="B11" s="26">
        <v>17374634.640000001</v>
      </c>
    </row>
    <row r="12" spans="1:4" x14ac:dyDescent="0.25">
      <c r="A12" s="27"/>
    </row>
    <row r="13" spans="1:4" x14ac:dyDescent="0.25">
      <c r="A13" s="24" t="s">
        <v>36</v>
      </c>
      <c r="B13" s="28"/>
    </row>
    <row r="14" spans="1:4" x14ac:dyDescent="0.25">
      <c r="A14" s="25" t="s">
        <v>37</v>
      </c>
      <c r="B14" s="29">
        <v>36266737</v>
      </c>
    </row>
    <row r="15" spans="1:4" x14ac:dyDescent="0.25">
      <c r="A15" s="27"/>
    </row>
    <row r="16" spans="1:4" x14ac:dyDescent="0.25">
      <c r="A16" s="24" t="s">
        <v>38</v>
      </c>
      <c r="B16" s="30"/>
    </row>
    <row r="17" spans="1:2" x14ac:dyDescent="0.25">
      <c r="A17" s="31" t="s">
        <v>39</v>
      </c>
      <c r="B17" s="32">
        <v>389922</v>
      </c>
    </row>
    <row r="18" spans="1:2" x14ac:dyDescent="0.25">
      <c r="A18" s="31" t="s">
        <v>40</v>
      </c>
      <c r="B18" s="33">
        <v>3932610</v>
      </c>
    </row>
    <row r="19" spans="1:2" x14ac:dyDescent="0.25">
      <c r="A19" s="34"/>
      <c r="B19" s="29">
        <f>SUM(B17:B18)</f>
        <v>4322532</v>
      </c>
    </row>
    <row r="20" spans="1:2" x14ac:dyDescent="0.25">
      <c r="A20" s="34"/>
      <c r="B20" s="35"/>
    </row>
    <row r="21" spans="1:2" x14ac:dyDescent="0.25">
      <c r="A21" s="36" t="s">
        <v>41</v>
      </c>
      <c r="B21" s="29">
        <f>SUM(B11,B14,B19)</f>
        <v>57963903.640000001</v>
      </c>
    </row>
  </sheetData>
  <pageMargins left="0.7" right="0.7" top="0.75" bottom="0.75" header="0.3" footer="0.3"/>
  <pageSetup scale="86" orientation="portrait" horizontalDpi="1200" verticalDpi="1200" r:id="rId1"/>
  <rowBreaks count="3" manualBreakCount="3">
    <brk id="23" max="3" man="1"/>
    <brk id="67" max="3" man="1"/>
    <brk id="11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Six Cities 1-17</vt:lpstr>
      <vt:lpstr>Six Cities 1-18</vt:lpstr>
      <vt:lpstr>Six Cities 1-19</vt:lpstr>
      <vt:lpstr>Six Cities 1-23</vt:lpstr>
      <vt:lpstr>'Six Cities 1-17'!Print_Area</vt:lpstr>
      <vt:lpstr>'Six Cities 1-18'!Print_Area</vt:lpstr>
      <vt:lpstr>'Six Cities 1-19'!Print_Area</vt:lpstr>
      <vt:lpstr>'Six Cities 1-23'!Print_Area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Power</dc:creator>
  <cp:lastModifiedBy>Eric Arzola</cp:lastModifiedBy>
  <cp:lastPrinted>2023-01-12T06:52:33Z</cp:lastPrinted>
  <dcterms:created xsi:type="dcterms:W3CDTF">2021-12-30T17:49:27Z</dcterms:created>
  <dcterms:modified xsi:type="dcterms:W3CDTF">2023-10-03T02:24:01Z</dcterms:modified>
</cp:coreProperties>
</file>